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3er trimestre 2023\con error\"/>
    </mc:Choice>
  </mc:AlternateContent>
  <xr:revisionPtr revIDLastSave="0" documentId="13_ncr:1_{13D0EF14-FC82-488A-96A8-178E35EAA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50" i="3"/>
  <c r="C49" i="3" s="1"/>
  <c r="B50" i="3"/>
  <c r="B49" i="3" s="1"/>
  <c r="C45" i="3" l="1"/>
  <c r="B45" i="3"/>
  <c r="B44" i="3" s="1"/>
  <c r="C44" i="3"/>
  <c r="C54" i="3" l="1"/>
  <c r="B54" i="3"/>
  <c r="C38" i="3" l="1"/>
  <c r="B38" i="3"/>
  <c r="C34" i="3"/>
  <c r="B34" i="3"/>
  <c r="C15" i="3"/>
  <c r="B15" i="3"/>
  <c r="C4" i="3"/>
  <c r="C42" i="3" l="1"/>
  <c r="B42" i="3"/>
  <c r="B32" i="3"/>
  <c r="C32" i="3"/>
  <c r="C55" i="3" l="1"/>
  <c r="B55" i="3"/>
</calcChain>
</file>

<file path=xl/sharedStrings.xml><?xml version="1.0" encoding="utf-8"?>
<sst xmlns="http://schemas.openxmlformats.org/spreadsheetml/2006/main" count="84" uniqueCount="57">
  <si>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</si>
  <si>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</si>
  <si>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</si>
  <si>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</si>
  <si>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</si>
  <si>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</si>
  <si>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</si>
  <si>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</si>
  <si>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</si>
  <si>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</si>
  <si>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</si>
  <si>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</si>
  <si>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</si>
  <si>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</si>
  <si>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</si>
  <si>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</si>
  <si>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</si>
  <si>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</si>
  <si>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</si>
  <si>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</si>
  <si>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</si>
  <si>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</si>
  <si>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</si>
  <si>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</si>
  <si>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</si>
  <si>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</si>
  <si>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</si>
  <si>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</si>
  <si>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</si>
  <si>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</si>
  <si>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</si>
  <si>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</si>
  <si>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</si>
  <si>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</si>
  <si>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</si>
  <si>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</si>
  <si>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</si>
  <si>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</si>
  <si>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</si>
  <si>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</si>
  <si>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</si>
  <si>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</si>
  <si>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</si>
  <si>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</si>
  <si>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</si>
  <si>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</si>
  <si>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</si>
  <si>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</si>
  <si>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</si>
  <si>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</si>
  <si>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</si>
  <si>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</si>
  <si>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</si>
  <si>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</si>
  <si>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</si>
  <si>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</si>
  <si>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Cultura de Acámbaro, Guanajuato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</si>
</sst>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horizontal="righ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65</xdr:row>
      <xdr:rowOff>114300</xdr:rowOff>
    </xdr:from>
    <xdr:to>
      <xdr:col>2</xdr:col>
      <xdr:colOff>1171574</xdr:colOff>
      <xdr:row>68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69573F-E593-49CA-BE91-C41ADA0F2F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515725"/>
          <a:ext cx="7153274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zoomScaleNormal="100" workbookViewId="0">
      <selection activeCell="A15" sqref="A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3" t="s">
        <v>56</v>
      </c>
      <c r="B1" s="14"/>
      <c r="C1" s="15"/>
    </row>
    <row r="2" spans="1:5" ht="15" customHeight="1" x14ac:dyDescent="0.2">
      <c r="A2" s="2" t="s">
        <v>0</v>
      </c>
      <c r="B2" s="3">
        <v>2023</v>
      </c>
      <c r="C2" s="3">
        <v>2022</v>
      </c>
    </row>
    <row r="3" spans="1:5" ht="11.25" customHeight="1" x14ac:dyDescent="0.2">
      <c r="A3" s="4" t="s">
        <v>38</v>
      </c>
      <c r="B3" s="5"/>
      <c r="C3" s="5"/>
    </row>
    <row r="4" spans="1:5" ht="11.25" customHeight="1" x14ac:dyDescent="0.2">
      <c r="A4" s="6" t="s">
        <v>1</v>
      </c>
      <c r="B4" s="11">
        <f>SUM(B5:B14)</f>
        <v>4689165.8899999997</v>
      </c>
      <c r="C4" s="11">
        <f>SUM(C5:C14)</f>
        <v>6113561.21</v>
      </c>
      <c r="D4" s="8" t="s">
        <v>37</v>
      </c>
    </row>
    <row r="5" spans="1:5" ht="11.25" customHeight="1" x14ac:dyDescent="0.2">
      <c r="A5" s="7" t="s">
        <v>2</v>
      </c>
      <c r="B5" s="12">
        <v>0</v>
      </c>
      <c r="C5" s="12">
        <v>0</v>
      </c>
      <c r="D5" s="9">
        <v>100000</v>
      </c>
    </row>
    <row r="6" spans="1:5" ht="11.25" customHeight="1" x14ac:dyDescent="0.2">
      <c r="A6" s="7" t="s">
        <v>3</v>
      </c>
      <c r="B6" s="12">
        <v>0</v>
      </c>
      <c r="C6" s="12">
        <v>0</v>
      </c>
      <c r="D6" s="9">
        <v>200000</v>
      </c>
    </row>
    <row r="7" spans="1:5" ht="11.25" customHeight="1" x14ac:dyDescent="0.2">
      <c r="A7" s="7" t="s">
        <v>33</v>
      </c>
      <c r="B7" s="12">
        <v>0</v>
      </c>
      <c r="C7" s="12">
        <v>0</v>
      </c>
      <c r="D7" s="9">
        <v>300000</v>
      </c>
    </row>
    <row r="8" spans="1:5" ht="11.25" customHeight="1" x14ac:dyDescent="0.2">
      <c r="A8" s="7" t="s">
        <v>4</v>
      </c>
      <c r="B8" s="12">
        <v>0</v>
      </c>
      <c r="C8" s="12">
        <v>0</v>
      </c>
      <c r="D8" s="9">
        <v>400000</v>
      </c>
    </row>
    <row r="9" spans="1:5" ht="11.25" customHeight="1" x14ac:dyDescent="0.2">
      <c r="A9" s="7" t="s">
        <v>34</v>
      </c>
      <c r="B9" s="12">
        <v>0</v>
      </c>
      <c r="C9" s="12">
        <v>0</v>
      </c>
      <c r="D9" s="9">
        <v>500000</v>
      </c>
    </row>
    <row r="10" spans="1:5" ht="11.25" customHeight="1" x14ac:dyDescent="0.2">
      <c r="A10" s="7" t="s">
        <v>35</v>
      </c>
      <c r="B10" s="12">
        <v>0</v>
      </c>
      <c r="C10" s="12">
        <v>0</v>
      </c>
      <c r="D10" s="9">
        <v>600000</v>
      </c>
    </row>
    <row r="11" spans="1:5" ht="11.25" customHeight="1" x14ac:dyDescent="0.2">
      <c r="A11" s="7" t="s">
        <v>36</v>
      </c>
      <c r="B11" s="12">
        <v>313829.09000000003</v>
      </c>
      <c r="C11" s="12">
        <v>322125.96000000002</v>
      </c>
      <c r="D11" s="9">
        <v>700000</v>
      </c>
    </row>
    <row r="12" spans="1:5" ht="22.5" x14ac:dyDescent="0.2">
      <c r="A12" s="7" t="s">
        <v>39</v>
      </c>
      <c r="B12" s="12">
        <v>0</v>
      </c>
      <c r="C12" s="12">
        <v>0</v>
      </c>
      <c r="D12" s="9">
        <v>800000</v>
      </c>
    </row>
    <row r="13" spans="1:5" ht="11.25" customHeight="1" x14ac:dyDescent="0.2">
      <c r="A13" s="7" t="s">
        <v>40</v>
      </c>
      <c r="B13" s="12">
        <v>4375336.8</v>
      </c>
      <c r="C13" s="12">
        <v>5791435.25</v>
      </c>
      <c r="D13" s="9">
        <v>900000</v>
      </c>
    </row>
    <row r="14" spans="1:5" ht="11.25" customHeight="1" x14ac:dyDescent="0.2">
      <c r="A14" s="7" t="s">
        <v>5</v>
      </c>
      <c r="B14" s="12">
        <v>0</v>
      </c>
      <c r="C14" s="12">
        <v>0</v>
      </c>
      <c r="D14" s="8" t="s">
        <v>37</v>
      </c>
      <c r="E14" s="8" t="s">
        <v>52</v>
      </c>
    </row>
    <row r="15" spans="1:5" ht="11.25" customHeight="1" x14ac:dyDescent="0.2">
      <c r="A15" s="6" t="s">
        <v>6</v>
      </c>
      <c r="B15" s="11">
        <f>SUM(B16:B31)</f>
        <v>3900564.32</v>
      </c>
      <c r="C15" s="11">
        <f>SUM(C16:C31)</f>
        <v>5646272.8000000007</v>
      </c>
      <c r="D15" s="8" t="s">
        <v>37</v>
      </c>
    </row>
    <row r="16" spans="1:5" ht="11.25" customHeight="1" x14ac:dyDescent="0.2">
      <c r="A16" s="7" t="s">
        <v>7</v>
      </c>
      <c r="B16" s="12">
        <v>2229737.9300000002</v>
      </c>
      <c r="C16" s="12">
        <v>2988161.84</v>
      </c>
      <c r="D16" s="9">
        <v>1000</v>
      </c>
    </row>
    <row r="17" spans="1:4" ht="11.25" customHeight="1" x14ac:dyDescent="0.2">
      <c r="A17" s="7" t="s">
        <v>8</v>
      </c>
      <c r="B17" s="12">
        <v>119890.69</v>
      </c>
      <c r="C17" s="12">
        <v>265053.56</v>
      </c>
      <c r="D17" s="9">
        <v>2000</v>
      </c>
    </row>
    <row r="18" spans="1:4" ht="11.25" customHeight="1" x14ac:dyDescent="0.2">
      <c r="A18" s="7" t="s">
        <v>9</v>
      </c>
      <c r="B18" s="12">
        <v>668120.88</v>
      </c>
      <c r="C18" s="12">
        <v>1240216.08</v>
      </c>
      <c r="D18" s="9">
        <v>3000</v>
      </c>
    </row>
    <row r="19" spans="1:4" ht="11.25" customHeight="1" x14ac:dyDescent="0.2">
      <c r="A19" s="7" t="s">
        <v>10</v>
      </c>
      <c r="B19" s="12">
        <v>0</v>
      </c>
      <c r="C19" s="12">
        <v>0</v>
      </c>
      <c r="D19" s="9">
        <v>4100</v>
      </c>
    </row>
    <row r="20" spans="1:4" ht="11.25" customHeight="1" x14ac:dyDescent="0.2">
      <c r="A20" s="7" t="s">
        <v>53</v>
      </c>
      <c r="B20" s="12">
        <v>0</v>
      </c>
      <c r="C20" s="12">
        <v>0</v>
      </c>
      <c r="D20" s="9">
        <v>4200</v>
      </c>
    </row>
    <row r="21" spans="1:4" ht="11.25" customHeight="1" x14ac:dyDescent="0.2">
      <c r="A21" s="7" t="s">
        <v>41</v>
      </c>
      <c r="B21" s="12">
        <v>0</v>
      </c>
      <c r="C21" s="12">
        <v>0</v>
      </c>
      <c r="D21" s="9">
        <v>4300</v>
      </c>
    </row>
    <row r="22" spans="1:4" ht="11.25" customHeight="1" x14ac:dyDescent="0.2">
      <c r="A22" s="7" t="s">
        <v>11</v>
      </c>
      <c r="B22" s="12">
        <v>882814.82</v>
      </c>
      <c r="C22" s="12">
        <v>1152841.32</v>
      </c>
      <c r="D22" s="9">
        <v>4400</v>
      </c>
    </row>
    <row r="23" spans="1:4" ht="11.25" customHeight="1" x14ac:dyDescent="0.2">
      <c r="A23" s="7" t="s">
        <v>12</v>
      </c>
      <c r="B23" s="12">
        <v>0</v>
      </c>
      <c r="C23" s="12">
        <v>0</v>
      </c>
      <c r="D23" s="9">
        <v>4500</v>
      </c>
    </row>
    <row r="24" spans="1:4" ht="11.25" customHeight="1" x14ac:dyDescent="0.2">
      <c r="A24" s="7" t="s">
        <v>13</v>
      </c>
      <c r="B24" s="12">
        <v>0</v>
      </c>
      <c r="C24" s="12">
        <v>0</v>
      </c>
      <c r="D24" s="9">
        <v>4600</v>
      </c>
    </row>
    <row r="25" spans="1:4" ht="11.25" customHeight="1" x14ac:dyDescent="0.2">
      <c r="A25" s="7" t="s">
        <v>14</v>
      </c>
      <c r="B25" s="12">
        <v>0</v>
      </c>
      <c r="C25" s="12">
        <v>0</v>
      </c>
      <c r="D25" s="9">
        <v>4700</v>
      </c>
    </row>
    <row r="26" spans="1:4" ht="11.25" customHeight="1" x14ac:dyDescent="0.2">
      <c r="A26" s="7" t="s">
        <v>15</v>
      </c>
      <c r="B26" s="12">
        <v>0</v>
      </c>
      <c r="C26" s="12">
        <v>0</v>
      </c>
      <c r="D26" s="9">
        <v>4800</v>
      </c>
    </row>
    <row r="27" spans="1:4" ht="11.25" customHeight="1" x14ac:dyDescent="0.2">
      <c r="A27" s="7" t="s">
        <v>16</v>
      </c>
      <c r="B27" s="12">
        <v>0</v>
      </c>
      <c r="C27" s="12">
        <v>0</v>
      </c>
      <c r="D27" s="9">
        <v>4900</v>
      </c>
    </row>
    <row r="28" spans="1:4" ht="11.25" customHeight="1" x14ac:dyDescent="0.2">
      <c r="A28" s="7" t="s">
        <v>42</v>
      </c>
      <c r="B28" s="12">
        <v>0</v>
      </c>
      <c r="C28" s="12">
        <v>0</v>
      </c>
      <c r="D28" s="9">
        <v>8100</v>
      </c>
    </row>
    <row r="29" spans="1:4" ht="11.25" customHeight="1" x14ac:dyDescent="0.2">
      <c r="A29" s="7" t="s">
        <v>17</v>
      </c>
      <c r="B29" s="12">
        <v>0</v>
      </c>
      <c r="C29" s="12">
        <v>0</v>
      </c>
      <c r="D29" s="9">
        <v>8300</v>
      </c>
    </row>
    <row r="30" spans="1:4" ht="11.25" customHeight="1" x14ac:dyDescent="0.2">
      <c r="A30" s="7" t="s">
        <v>18</v>
      </c>
      <c r="B30" s="12">
        <v>0</v>
      </c>
      <c r="C30" s="12">
        <v>0</v>
      </c>
      <c r="D30" s="9">
        <v>8500</v>
      </c>
    </row>
    <row r="31" spans="1:4" ht="11.25" customHeight="1" x14ac:dyDescent="0.2">
      <c r="A31" s="7" t="s">
        <v>19</v>
      </c>
      <c r="B31" s="12">
        <v>0</v>
      </c>
      <c r="C31" s="12">
        <v>0</v>
      </c>
      <c r="D31" s="8" t="s">
        <v>37</v>
      </c>
    </row>
    <row r="32" spans="1:4" ht="11.25" customHeight="1" x14ac:dyDescent="0.2">
      <c r="A32" s="4" t="s">
        <v>43</v>
      </c>
      <c r="B32" s="11">
        <f>B4-B15</f>
        <v>788601.56999999983</v>
      </c>
      <c r="C32" s="11">
        <f>C4-C15</f>
        <v>467288.40999999922</v>
      </c>
      <c r="D32" s="8" t="s">
        <v>37</v>
      </c>
    </row>
    <row r="33" spans="1:4" ht="11.25" customHeight="1" x14ac:dyDescent="0.2">
      <c r="A33" s="4" t="s">
        <v>54</v>
      </c>
      <c r="B33" s="18">
        <v>0</v>
      </c>
      <c r="C33" s="18">
        <v>0</v>
      </c>
      <c r="D33" s="8" t="s">
        <v>37</v>
      </c>
    </row>
    <row r="34" spans="1:4" ht="11.25" customHeight="1" x14ac:dyDescent="0.2">
      <c r="A34" s="6" t="s">
        <v>1</v>
      </c>
      <c r="B34" s="11">
        <f>SUM(B35:B37)</f>
        <v>0</v>
      </c>
      <c r="C34" s="11">
        <f>SUM(C35:C37)</f>
        <v>0</v>
      </c>
      <c r="D34" s="8" t="s">
        <v>37</v>
      </c>
    </row>
    <row r="35" spans="1:4" ht="11.25" customHeight="1" x14ac:dyDescent="0.2">
      <c r="A35" s="7" t="s">
        <v>20</v>
      </c>
      <c r="B35" s="12">
        <v>0</v>
      </c>
      <c r="C35" s="12">
        <v>0</v>
      </c>
      <c r="D35" s="8">
        <v>620001</v>
      </c>
    </row>
    <row r="36" spans="1:4" ht="11.25" customHeight="1" x14ac:dyDescent="0.2">
      <c r="A36" s="7" t="s">
        <v>21</v>
      </c>
      <c r="B36" s="12">
        <v>0</v>
      </c>
      <c r="C36" s="12">
        <v>0</v>
      </c>
      <c r="D36" s="8">
        <v>621001</v>
      </c>
    </row>
    <row r="37" spans="1:4" ht="11.25" customHeight="1" x14ac:dyDescent="0.2">
      <c r="A37" s="7" t="s">
        <v>22</v>
      </c>
      <c r="B37" s="12">
        <v>0</v>
      </c>
      <c r="C37" s="12">
        <v>0</v>
      </c>
      <c r="D37" s="8" t="s">
        <v>37</v>
      </c>
    </row>
    <row r="38" spans="1:4" ht="11.25" customHeight="1" x14ac:dyDescent="0.2">
      <c r="A38" s="6" t="s">
        <v>6</v>
      </c>
      <c r="B38" s="11">
        <f>SUM(B39:B41)</f>
        <v>0</v>
      </c>
      <c r="C38" s="11">
        <f>SUM(C39:C41)</f>
        <v>45275.43</v>
      </c>
      <c r="D38" s="8" t="s">
        <v>37</v>
      </c>
    </row>
    <row r="39" spans="1:4" ht="11.25" customHeight="1" x14ac:dyDescent="0.2">
      <c r="A39" s="7" t="s">
        <v>20</v>
      </c>
      <c r="B39" s="12">
        <v>0</v>
      </c>
      <c r="C39" s="12">
        <v>0</v>
      </c>
      <c r="D39" s="8">
        <v>6000</v>
      </c>
    </row>
    <row r="40" spans="1:4" ht="11.25" customHeight="1" x14ac:dyDescent="0.2">
      <c r="A40" s="7" t="s">
        <v>21</v>
      </c>
      <c r="B40" s="12">
        <v>0</v>
      </c>
      <c r="C40" s="12">
        <v>45275.43</v>
      </c>
      <c r="D40" s="8">
        <v>5000</v>
      </c>
    </row>
    <row r="41" spans="1:4" ht="11.25" customHeight="1" x14ac:dyDescent="0.2">
      <c r="A41" s="7" t="s">
        <v>23</v>
      </c>
      <c r="B41" s="12">
        <v>0</v>
      </c>
      <c r="C41" s="12">
        <v>0</v>
      </c>
      <c r="D41" s="8">
        <v>7000</v>
      </c>
    </row>
    <row r="42" spans="1:4" ht="11.25" customHeight="1" x14ac:dyDescent="0.2">
      <c r="A42" s="4" t="s">
        <v>44</v>
      </c>
      <c r="B42" s="11">
        <f>B34-B38</f>
        <v>0</v>
      </c>
      <c r="C42" s="11">
        <f>C34-C38</f>
        <v>-45275.43</v>
      </c>
      <c r="D42" s="8" t="s">
        <v>37</v>
      </c>
    </row>
    <row r="43" spans="1:4" ht="11.25" customHeight="1" x14ac:dyDescent="0.2">
      <c r="A43" s="4" t="s">
        <v>55</v>
      </c>
      <c r="B43" s="18">
        <v>0</v>
      </c>
      <c r="C43" s="18">
        <v>0</v>
      </c>
      <c r="D43" s="8" t="s">
        <v>37</v>
      </c>
    </row>
    <row r="44" spans="1:4" ht="11.25" customHeight="1" x14ac:dyDescent="0.2">
      <c r="A44" s="6" t="s">
        <v>1</v>
      </c>
      <c r="B44" s="11">
        <f>SUM(B45+B48)</f>
        <v>18787.27</v>
      </c>
      <c r="C44" s="11">
        <f>SUM(C45+C48)</f>
        <v>0</v>
      </c>
      <c r="D44" s="8" t="s">
        <v>37</v>
      </c>
    </row>
    <row r="45" spans="1:4" ht="11.25" customHeight="1" x14ac:dyDescent="0.2">
      <c r="A45" s="7" t="s">
        <v>24</v>
      </c>
      <c r="B45" s="12">
        <f>B46+B47</f>
        <v>0</v>
      </c>
      <c r="C45" s="12">
        <f>C46+C47</f>
        <v>0</v>
      </c>
      <c r="D45" s="8" t="s">
        <v>37</v>
      </c>
    </row>
    <row r="46" spans="1:4" ht="11.25" customHeight="1" x14ac:dyDescent="0.2">
      <c r="A46" s="7" t="s">
        <v>25</v>
      </c>
      <c r="B46" s="12">
        <v>0</v>
      </c>
      <c r="C46" s="12">
        <v>0</v>
      </c>
      <c r="D46" s="10" t="s">
        <v>47</v>
      </c>
    </row>
    <row r="47" spans="1:4" ht="11.25" customHeight="1" x14ac:dyDescent="0.2">
      <c r="A47" s="7" t="s">
        <v>26</v>
      </c>
      <c r="B47" s="12">
        <v>0</v>
      </c>
      <c r="C47" s="12">
        <v>0</v>
      </c>
      <c r="D47" s="10" t="s">
        <v>48</v>
      </c>
    </row>
    <row r="48" spans="1:4" ht="11.25" customHeight="1" x14ac:dyDescent="0.2">
      <c r="A48" s="7" t="s">
        <v>27</v>
      </c>
      <c r="B48" s="12">
        <v>18787.27</v>
      </c>
      <c r="C48" s="12">
        <v>0</v>
      </c>
      <c r="D48" s="10" t="s">
        <v>49</v>
      </c>
    </row>
    <row r="49" spans="1:4" ht="11.25" customHeight="1" x14ac:dyDescent="0.2">
      <c r="A49" s="6" t="s">
        <v>6</v>
      </c>
      <c r="B49" s="11">
        <f>SUM(B50+B53)</f>
        <v>0</v>
      </c>
      <c r="C49" s="11">
        <f>SUM(C50+C53)</f>
        <v>27676.74</v>
      </c>
      <c r="D49" s="8" t="s">
        <v>37</v>
      </c>
    </row>
    <row r="50" spans="1:4" ht="11.25" customHeight="1" x14ac:dyDescent="0.2">
      <c r="A50" s="7" t="s">
        <v>28</v>
      </c>
      <c r="B50" s="12">
        <f>SUM(B51+B52)</f>
        <v>0</v>
      </c>
      <c r="C50" s="12">
        <f>SUM(C51+C52)</f>
        <v>0</v>
      </c>
      <c r="D50" s="8" t="s">
        <v>37</v>
      </c>
    </row>
    <row r="51" spans="1:4" ht="11.25" customHeight="1" x14ac:dyDescent="0.2">
      <c r="A51" s="7" t="s">
        <v>25</v>
      </c>
      <c r="B51" s="12">
        <v>0</v>
      </c>
      <c r="C51" s="12">
        <v>0</v>
      </c>
      <c r="D51" s="8" t="s">
        <v>50</v>
      </c>
    </row>
    <row r="52" spans="1:4" ht="11.25" customHeight="1" x14ac:dyDescent="0.2">
      <c r="A52" s="7" t="s">
        <v>26</v>
      </c>
      <c r="B52" s="12">
        <v>0</v>
      </c>
      <c r="C52" s="12">
        <v>0</v>
      </c>
      <c r="D52" s="8" t="s">
        <v>51</v>
      </c>
    </row>
    <row r="53" spans="1:4" ht="11.25" customHeight="1" x14ac:dyDescent="0.2">
      <c r="A53" s="7" t="s">
        <v>29</v>
      </c>
      <c r="B53" s="12">
        <v>0</v>
      </c>
      <c r="C53" s="12">
        <v>27676.74</v>
      </c>
      <c r="D53" s="8" t="s">
        <v>37</v>
      </c>
    </row>
    <row r="54" spans="1:4" ht="11.25" customHeight="1" x14ac:dyDescent="0.2">
      <c r="A54" s="4" t="s">
        <v>45</v>
      </c>
      <c r="B54" s="11">
        <f>B44-B49</f>
        <v>18787.27</v>
      </c>
      <c r="C54" s="11">
        <f>C44-C49</f>
        <v>-27676.74</v>
      </c>
      <c r="D54" s="8" t="s">
        <v>37</v>
      </c>
    </row>
    <row r="55" spans="1:4" ht="11.25" customHeight="1" x14ac:dyDescent="0.2">
      <c r="A55" s="4" t="s">
        <v>30</v>
      </c>
      <c r="B55" s="11">
        <f>B54+B42+B32</f>
        <v>807388.83999999985</v>
      </c>
      <c r="C55" s="11">
        <f>C54+C42+C32</f>
        <v>394336.23999999923</v>
      </c>
      <c r="D55" s="8" t="s">
        <v>37</v>
      </c>
    </row>
    <row r="56" spans="1:4" ht="11.25" customHeight="1" x14ac:dyDescent="0.2">
      <c r="A56" s="4" t="s">
        <v>31</v>
      </c>
      <c r="B56" s="11">
        <v>2359314.69</v>
      </c>
      <c r="C56" s="11">
        <v>1964978.45</v>
      </c>
      <c r="D56" s="8" t="s">
        <v>37</v>
      </c>
    </row>
    <row r="57" spans="1:4" ht="11.25" customHeight="1" x14ac:dyDescent="0.2">
      <c r="A57" s="4" t="s">
        <v>32</v>
      </c>
      <c r="B57" s="11">
        <v>3166703.53</v>
      </c>
      <c r="C57" s="11">
        <v>2359314.69</v>
      </c>
      <c r="D57" s="8" t="s">
        <v>37</v>
      </c>
    </row>
    <row r="59" spans="1:4" ht="27.75" customHeight="1" x14ac:dyDescent="0.2">
      <c r="A59" s="16" t="s">
        <v>46</v>
      </c>
      <c r="B59" s="17"/>
      <c r="C59" s="17"/>
    </row>
  </sheetData>
  <sheetProtection formatCells="0" formatColumns="0" formatRows="0" autoFilter="0"/>
  <mergeCells count="2">
    <mergeCell ref="A1:C1"/>
    <mergeCell ref="A59:C59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2023-10-25T14:50:12Z</cp:lastPrinted>
  <dcterms:created xsi:type="dcterms:W3CDTF">2012-12-11T20:31:36Z</dcterms:created>
  <dcterms:modified xsi:type="dcterms:W3CDTF">2023-10-26T19:05:24Z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